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quitectura\Escritorio\OBRAS CORMUDESI\7.-PROYECTOS EN CURSO\32.-SALUD\4.-CIRUJANO GUZMAN\13.-ESTERILIZACION\1.-ANTECEDENTES LICITACION\"/>
    </mc:Choice>
  </mc:AlternateContent>
  <xr:revisionPtr revIDLastSave="0" documentId="13_ncr:1_{7ADD9694-2B1B-4C13-AACB-F9C77AD8584B}" xr6:coauthVersionLast="47" xr6:coauthVersionMax="47" xr10:uidLastSave="{00000000-0000-0000-0000-000000000000}"/>
  <bookViews>
    <workbookView xWindow="-120" yWindow="4935" windowWidth="16890" windowHeight="12345" xr2:uid="{00000000-000D-0000-FFFF-FFFF00000000}"/>
  </bookViews>
  <sheets>
    <sheet name="ITEMIZADO OFICIAL 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G52" i="4" s="1"/>
  <c r="G48" i="4" l="1"/>
  <c r="G47" i="4"/>
  <c r="G46" i="4"/>
  <c r="G35" i="4"/>
  <c r="G34" i="4"/>
  <c r="G33" i="4"/>
  <c r="G32" i="4"/>
  <c r="G29" i="4"/>
  <c r="G30" i="4" s="1"/>
  <c r="G54" i="4"/>
  <c r="G55" i="4" s="1"/>
  <c r="G42" i="4"/>
  <c r="G26" i="4"/>
  <c r="G27" i="4" s="1"/>
  <c r="G20" i="4"/>
  <c r="G21" i="4" s="1"/>
  <c r="G38" i="4"/>
  <c r="G39" i="4" s="1"/>
  <c r="G36" i="4" l="1"/>
  <c r="G41" i="4"/>
  <c r="G43" i="4" s="1"/>
  <c r="G23" i="4"/>
  <c r="G24" i="4" s="1"/>
  <c r="G17" i="4"/>
  <c r="G18" i="4" s="1"/>
  <c r="G45" i="4" l="1"/>
  <c r="G49" i="4" s="1"/>
  <c r="G56" i="4" s="1"/>
  <c r="G57" i="4" l="1"/>
  <c r="G58" i="4" l="1"/>
  <c r="G59" i="4" s="1"/>
  <c r="G60" i="4" s="1"/>
  <c r="G61" i="4" s="1"/>
</calcChain>
</file>

<file path=xl/sharedStrings.xml><?xml version="1.0" encoding="utf-8"?>
<sst xmlns="http://schemas.openxmlformats.org/spreadsheetml/2006/main" count="110" uniqueCount="79">
  <si>
    <t>PROPUESTA:</t>
  </si>
  <si>
    <t>PROYECTO:</t>
  </si>
  <si>
    <t>UBICACIÓN:</t>
  </si>
  <si>
    <t>FECHA:</t>
  </si>
  <si>
    <t>DURACION :</t>
  </si>
  <si>
    <t>ITEM</t>
  </si>
  <si>
    <t>UN</t>
  </si>
  <si>
    <t>CANTIDAD</t>
  </si>
  <si>
    <t>P. UNITARIO</t>
  </si>
  <si>
    <t>TOTAL</t>
  </si>
  <si>
    <t>2.1</t>
  </si>
  <si>
    <t>SUB TOTAL NETO</t>
  </si>
  <si>
    <t>TOTAL NETO</t>
  </si>
  <si>
    <t>I.V.A.</t>
  </si>
  <si>
    <t>TOTAL CON I.V.A.</t>
  </si>
  <si>
    <t>G.G</t>
  </si>
  <si>
    <t>UTL</t>
  </si>
  <si>
    <t xml:space="preserve">           _______________________________________</t>
  </si>
  <si>
    <t>3.0</t>
  </si>
  <si>
    <t>4.0</t>
  </si>
  <si>
    <t>5.0</t>
  </si>
  <si>
    <t>6.0</t>
  </si>
  <si>
    <t>7.1</t>
  </si>
  <si>
    <t xml:space="preserve"> </t>
  </si>
  <si>
    <t>M2</t>
  </si>
  <si>
    <t>GL</t>
  </si>
  <si>
    <t>PROVISIÓN E INSTALACION LAVAFONDOS 3 DEPÓSITOS DE ACERO INOXIDABLE, CON PATAS AJUSTABLES 180X60X85CM (INCLUYE SIFONES Y GRIFERIA)</t>
  </si>
  <si>
    <t>1.1</t>
  </si>
  <si>
    <t>3.1</t>
  </si>
  <si>
    <t>4.1</t>
  </si>
  <si>
    <t>5.1</t>
  </si>
  <si>
    <t>6.1</t>
  </si>
  <si>
    <t xml:space="preserve">ASEO Y ENTREGA DE LA OBRA </t>
  </si>
  <si>
    <t>RETIRO E INSTALACIÓN DE NUEVO LAVAMANOS CON PEDESTAL</t>
  </si>
  <si>
    <t>CAMBIO DE LAVAMANOS BAÑO (INCLUYE GRIFERIA)</t>
  </si>
  <si>
    <t xml:space="preserve">REEMPLAZO DE NUEVO CIELO EN PVC </t>
  </si>
  <si>
    <t>RETIRO DE CIELO  AMERICANO. SON 25,50 m2</t>
  </si>
  <si>
    <t>ESTRUCTURA DE CIELO PERFIL PORTANTE 40 R DIST 0.40 CM</t>
  </si>
  <si>
    <t>ML</t>
  </si>
  <si>
    <t>REVESTIMIENTO DE CIELO PVC SUPER WHITE 10X300X5950 MMS</t>
  </si>
  <si>
    <t xml:space="preserve">INSTALACION DE CORNIZA PARA CIELO RASO PVC </t>
  </si>
  <si>
    <t xml:space="preserve">PROVISION E INSTALACION EXTRACTOR AIRE TECHO/PARED 6" </t>
  </si>
  <si>
    <t>APLICACIÓN DE NUEVA PINTURA DE MUROS</t>
  </si>
  <si>
    <t xml:space="preserve">PINTURA  ESMALTE AL AGUA (2 MANOS) </t>
  </si>
  <si>
    <t>PROVISIÓN E INSTALACIÓN DE NUEVO MESÓN ACERO INOXIDABLE DE 3 LAVAFONDOS.</t>
  </si>
  <si>
    <t>CONFECCIÓN DE MUEBLES Y ESTANTERÍAS.</t>
  </si>
  <si>
    <t>MEJORAMIENTOS DE SALAS DE ESTERILIZACIÓN</t>
  </si>
  <si>
    <t>1.0</t>
  </si>
  <si>
    <t>SE DESPLAZA MESÓN EXISTENTE A NUEVA UBICACIÓN</t>
  </si>
  <si>
    <t>REUBICACION DE MESON MESON EXISTE</t>
  </si>
  <si>
    <t>2.0</t>
  </si>
  <si>
    <t xml:space="preserve">PROVISIÓN E INSTALACION DE PUERTA ACCESO PRINCIPAL </t>
  </si>
  <si>
    <t>MODIFICACIÓN DE PUERTA DE SALIDA.</t>
  </si>
  <si>
    <t xml:space="preserve">PROVISION E INSTALACION DE  PUERTA 0.8X2.00 MTS E= MELAMINA 10 MM  </t>
  </si>
  <si>
    <t>6.2</t>
  </si>
  <si>
    <t>6.3</t>
  </si>
  <si>
    <t>6.4</t>
  </si>
  <si>
    <t>7.0</t>
  </si>
  <si>
    <t>RENOVACIÓN DE LÍNEA SUPERIOR DE VENTANAS</t>
  </si>
  <si>
    <t xml:space="preserve">RENOVACION DELINEAS DE VENTANA </t>
  </si>
  <si>
    <t xml:space="preserve">PROVISION E INTALACION DE MUEBLES TIPO A </t>
  </si>
  <si>
    <t xml:space="preserve">PROVISION E INTALACION DE MUEBLES TIPO C </t>
  </si>
  <si>
    <t>PROVISION E INTALACION DE MUEBLES TIPO D</t>
  </si>
  <si>
    <t>8.1</t>
  </si>
  <si>
    <t>9.0</t>
  </si>
  <si>
    <t>9.1</t>
  </si>
  <si>
    <t>9.2</t>
  </si>
  <si>
    <t>9.3</t>
  </si>
  <si>
    <t>9.4</t>
  </si>
  <si>
    <t>8.0</t>
  </si>
  <si>
    <t>10.1</t>
  </si>
  <si>
    <t>CESFAM GUZMAN - IQUIQUE</t>
  </si>
  <si>
    <t>INSTALACIÓN DE NUEVO AIRE ACONDICIONADO.</t>
  </si>
  <si>
    <t xml:space="preserve">PROVISION E INSTALACION AIRE ACONDICIONADO TECHO/PARED </t>
  </si>
  <si>
    <t>11.1</t>
  </si>
  <si>
    <t xml:space="preserve">ITEMIZADO OFICIAL </t>
  </si>
  <si>
    <t xml:space="preserve">IDENTIFICAR PLAZO EN DIAS CORRIDOS </t>
  </si>
  <si>
    <t xml:space="preserve">NORMBE Y FIRMA </t>
  </si>
  <si>
    <t xml:space="preserve">EMPRESA CONTRATISTA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</si>
</sst>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0.0"/>
    <numFmt numFmtId="165" formatCode="_-* #,##0.00\ &quot;€&quot;_-;\-* #,##0.00\ &quot;€&quot;_-;_-* &quot;-&quot;??\ &quot;€&quot;_-;_-@_-"/>
    <numFmt numFmtId="166" formatCode="[$$-340A]\ #,##0;\-[$$-340A]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72">
    <xf numFmtId="0" fontId="0" fillId="0" borderId="0" xfId="0"/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66" fontId="1" fillId="0" borderId="13" xfId="0" applyNumberFormat="1" applyFont="1" applyBorder="1"/>
    <xf numFmtId="9" fontId="0" fillId="0" borderId="8" xfId="0" applyNumberFormat="1" applyBorder="1" applyAlignment="1">
      <alignment horizontal="center"/>
    </xf>
    <xf numFmtId="166" fontId="0" fillId="0" borderId="9" xfId="0" applyNumberFormat="1" applyBorder="1"/>
    <xf numFmtId="0" fontId="0" fillId="0" borderId="14" xfId="0" applyBorder="1"/>
    <xf numFmtId="166" fontId="1" fillId="0" borderId="9" xfId="0" applyNumberFormat="1" applyFont="1" applyBorder="1"/>
    <xf numFmtId="0" fontId="0" fillId="0" borderId="0" xfId="0" applyAlignment="1">
      <alignment horizontal="center" vertical="center" wrapText="1"/>
    </xf>
    <xf numFmtId="166" fontId="1" fillId="0" borderId="12" xfId="0" applyNumberFormat="1" applyFon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164" fontId="4" fillId="4" borderId="7" xfId="1" applyNumberFormat="1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1" fontId="4" fillId="4" borderId="7" xfId="1" applyNumberFormat="1" applyFont="1" applyFill="1" applyBorder="1" applyAlignment="1">
      <alignment horizontal="center" vertical="center"/>
    </xf>
    <xf numFmtId="166" fontId="4" fillId="0" borderId="8" xfId="4" applyNumberFormat="1" applyFont="1" applyFill="1" applyBorder="1" applyAlignment="1">
      <alignment horizontal="center" vertical="center"/>
    </xf>
    <xf numFmtId="0" fontId="0" fillId="3" borderId="0" xfId="0" applyFill="1"/>
    <xf numFmtId="0" fontId="8" fillId="3" borderId="8" xfId="0" applyFont="1" applyFill="1" applyBorder="1"/>
    <xf numFmtId="0" fontId="7" fillId="3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8" fillId="6" borderId="8" xfId="0" applyFont="1" applyFill="1" applyBorder="1"/>
    <xf numFmtId="0" fontId="7" fillId="6" borderId="8" xfId="3" applyFont="1" applyFill="1" applyBorder="1" applyAlignment="1">
      <alignment horizontal="center" vertical="center"/>
    </xf>
    <xf numFmtId="0" fontId="8" fillId="6" borderId="8" xfId="0" applyFont="1" applyFill="1" applyBorder="1" applyAlignment="1">
      <alignment wrapText="1"/>
    </xf>
    <xf numFmtId="0" fontId="7" fillId="6" borderId="8" xfId="1" applyFont="1" applyFill="1" applyBorder="1" applyAlignment="1">
      <alignment horizontal="center" vertical="center"/>
    </xf>
    <xf numFmtId="42" fontId="12" fillId="5" borderId="8" xfId="5" applyFont="1" applyFill="1" applyBorder="1" applyAlignment="1">
      <alignment vertical="center"/>
    </xf>
    <xf numFmtId="42" fontId="12" fillId="5" borderId="9" xfId="5" applyFont="1" applyFill="1" applyBorder="1" applyAlignment="1">
      <alignment vertical="center"/>
    </xf>
    <xf numFmtId="42" fontId="12" fillId="3" borderId="8" xfId="5" applyFont="1" applyFill="1" applyBorder="1" applyAlignment="1">
      <alignment vertical="center"/>
    </xf>
    <xf numFmtId="0" fontId="13" fillId="0" borderId="8" xfId="0" applyFont="1" applyBorder="1" applyAlignment="1">
      <alignment horizontal="center"/>
    </xf>
    <xf numFmtId="42" fontId="12" fillId="0" borderId="9" xfId="0" applyNumberFormat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0" fillId="6" borderId="0" xfId="0" applyFill="1"/>
    <xf numFmtId="0" fontId="10" fillId="3" borderId="8" xfId="0" applyFont="1" applyFill="1" applyBorder="1" applyAlignment="1">
      <alignment vertical="center"/>
    </xf>
    <xf numFmtId="42" fontId="14" fillId="0" borderId="9" xfId="0" applyNumberFormat="1" applyFont="1" applyBorder="1" applyAlignment="1">
      <alignment horizontal="center" vertical="center"/>
    </xf>
    <xf numFmtId="42" fontId="12" fillId="3" borderId="9" xfId="5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42" fontId="14" fillId="0" borderId="12" xfId="0" applyNumberFormat="1" applyFont="1" applyBorder="1" applyAlignment="1">
      <alignment horizontal="center" vertical="center"/>
    </xf>
    <xf numFmtId="0" fontId="0" fillId="0" borderId="8" xfId="0" applyBorder="1"/>
    <xf numFmtId="0" fontId="12" fillId="0" borderId="8" xfId="0" applyFont="1" applyBorder="1" applyAlignment="1">
      <alignment horizontal="center" vertical="center"/>
    </xf>
    <xf numFmtId="42" fontId="12" fillId="0" borderId="8" xfId="0" applyNumberFormat="1" applyFont="1" applyBorder="1" applyAlignment="1">
      <alignment horizontal="center" vertical="center"/>
    </xf>
    <xf numFmtId="0" fontId="0" fillId="0" borderId="7" xfId="0" applyBorder="1"/>
    <xf numFmtId="0" fontId="7" fillId="6" borderId="7" xfId="1" applyFont="1" applyFill="1" applyBorder="1" applyAlignment="1">
      <alignment horizontal="center" vertical="center"/>
    </xf>
    <xf numFmtId="16" fontId="7" fillId="3" borderId="7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" fillId="4" borderId="8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6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6" xfId="1" applyFont="1" applyBorder="1" applyAlignment="1">
      <alignment horizontal="left"/>
    </xf>
  </cellXfs>
  <cellStyles count="6">
    <cellStyle name="Moneda [0]" xfId="5" builtinId="7"/>
    <cellStyle name="Moneda 2" xfId="2" xr:uid="{00000000-0005-0000-0000-000000000000}"/>
    <cellStyle name="Moneda 3" xfId="4" xr:uid="{00000000-0005-0000-0000-000001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85725</xdr:rowOff>
    </xdr:from>
    <xdr:to>
      <xdr:col>2</xdr:col>
      <xdr:colOff>0</xdr:colOff>
      <xdr:row>7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140D9323-7C9E-4109-98E6-EB1C5CF2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</xdr:row>
      <xdr:rowOff>85725</xdr:rowOff>
    </xdr:from>
    <xdr:to>
      <xdr:col>1</xdr:col>
      <xdr:colOff>695325</xdr:colOff>
      <xdr:row>7</xdr:row>
      <xdr:rowOff>129026</xdr:rowOff>
    </xdr:to>
    <xdr:pic>
      <xdr:nvPicPr>
        <xdr:cNvPr id="3" name="Picture 1" descr="logo001">
          <a:extLst>
            <a:ext uri="{FF2B5EF4-FFF2-40B4-BE49-F238E27FC236}">
              <a16:creationId xmlns:a16="http://schemas.microsoft.com/office/drawing/2014/main" id="{B1A31C8D-AB1B-4344-8E27-08314603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5661-9366-4E91-93BE-21E9D7C65C74}">
  <sheetPr>
    <pageSetUpPr fitToPage="1"/>
  </sheetPr>
  <dimension ref="B8:G62"/>
  <sheetViews>
    <sheetView tabSelected="1" zoomScale="70" zoomScaleNormal="70" workbookViewId="0">
      <selection activeCell="C10" sqref="C10:G10"/>
    </sheetView>
  </sheetViews>
  <sheetFormatPr baseColWidth="10" defaultRowHeight="15" x14ac:dyDescent="0.25"/>
  <cols>
    <col min="2" max="2" width="15.85546875" customWidth="1"/>
    <col min="3" max="3" width="96" customWidth="1"/>
    <col min="4" max="5" width="11.140625" customWidth="1"/>
    <col min="6" max="6" width="13.85546875" bestFit="1" customWidth="1"/>
    <col min="7" max="7" width="16.42578125" bestFit="1" customWidth="1"/>
  </cols>
  <sheetData>
    <row r="8" spans="2:7" ht="15.75" thickBot="1" x14ac:dyDescent="0.3"/>
    <row r="9" spans="2:7" ht="21" thickBot="1" x14ac:dyDescent="0.35">
      <c r="B9" s="63" t="s">
        <v>75</v>
      </c>
      <c r="C9" s="64"/>
      <c r="D9" s="64"/>
      <c r="E9" s="64"/>
      <c r="F9" s="64"/>
      <c r="G9" s="65"/>
    </row>
    <row r="10" spans="2:7" x14ac:dyDescent="0.25">
      <c r="B10" s="1" t="s">
        <v>0</v>
      </c>
      <c r="C10" s="68" t="s">
        <v>46</v>
      </c>
      <c r="D10" s="68"/>
      <c r="E10" s="68"/>
      <c r="F10" s="68"/>
      <c r="G10" s="69"/>
    </row>
    <row r="11" spans="2:7" x14ac:dyDescent="0.25">
      <c r="B11" s="2" t="s">
        <v>1</v>
      </c>
      <c r="C11" s="70" t="s">
        <v>46</v>
      </c>
      <c r="D11" s="70"/>
      <c r="E11" s="70"/>
      <c r="F11" s="70"/>
      <c r="G11" s="71"/>
    </row>
    <row r="12" spans="2:7" x14ac:dyDescent="0.25">
      <c r="B12" s="2" t="s">
        <v>2</v>
      </c>
      <c r="C12" s="70" t="s">
        <v>71</v>
      </c>
      <c r="D12" s="70"/>
      <c r="E12" s="70"/>
      <c r="F12" s="70"/>
      <c r="G12" s="71"/>
    </row>
    <row r="13" spans="2:7" x14ac:dyDescent="0.25">
      <c r="B13" s="2" t="s">
        <v>3</v>
      </c>
      <c r="C13" s="66"/>
      <c r="D13" s="66"/>
      <c r="E13" s="66"/>
      <c r="F13" s="66"/>
      <c r="G13" s="67"/>
    </row>
    <row r="14" spans="2:7" ht="15.75" thickBot="1" x14ac:dyDescent="0.3">
      <c r="B14" s="2" t="s">
        <v>4</v>
      </c>
      <c r="C14" s="66" t="s">
        <v>76</v>
      </c>
      <c r="D14" s="66"/>
      <c r="E14" s="66"/>
      <c r="F14" s="66"/>
      <c r="G14" s="67"/>
    </row>
    <row r="15" spans="2:7" x14ac:dyDescent="0.25">
      <c r="B15" s="17" t="s">
        <v>5</v>
      </c>
      <c r="C15" s="18" t="s">
        <v>23</v>
      </c>
      <c r="D15" s="18" t="s">
        <v>6</v>
      </c>
      <c r="E15" s="18" t="s">
        <v>7</v>
      </c>
      <c r="F15" s="18" t="s">
        <v>8</v>
      </c>
      <c r="G15" s="19" t="s">
        <v>9</v>
      </c>
    </row>
    <row r="16" spans="2:7" s="22" customFormat="1" x14ac:dyDescent="0.25">
      <c r="B16" s="20" t="s">
        <v>47</v>
      </c>
      <c r="C16" s="59" t="s">
        <v>48</v>
      </c>
      <c r="D16" s="59"/>
      <c r="E16" s="59"/>
      <c r="F16" s="59"/>
      <c r="G16" s="60"/>
    </row>
    <row r="17" spans="2:7" s="22" customFormat="1" ht="15.75" x14ac:dyDescent="0.25">
      <c r="B17" s="36" t="s">
        <v>27</v>
      </c>
      <c r="C17" s="43" t="s">
        <v>49</v>
      </c>
      <c r="D17" s="24" t="s">
        <v>6</v>
      </c>
      <c r="E17" s="34">
        <v>1</v>
      </c>
      <c r="F17" s="33"/>
      <c r="G17" s="40">
        <f t="shared" ref="G17" si="0">E17*F17</f>
        <v>0</v>
      </c>
    </row>
    <row r="18" spans="2:7" ht="15.75" x14ac:dyDescent="0.25">
      <c r="B18" s="3"/>
      <c r="C18" s="61"/>
      <c r="D18" s="61"/>
      <c r="E18" s="61"/>
      <c r="F18" s="21" t="s">
        <v>9</v>
      </c>
      <c r="G18" s="39">
        <f>G17</f>
        <v>0</v>
      </c>
    </row>
    <row r="19" spans="2:7" s="22" customFormat="1" x14ac:dyDescent="0.25">
      <c r="B19" s="20" t="s">
        <v>50</v>
      </c>
      <c r="C19" s="59" t="s">
        <v>44</v>
      </c>
      <c r="D19" s="59"/>
      <c r="E19" s="59"/>
      <c r="F19" s="59"/>
      <c r="G19" s="60"/>
    </row>
    <row r="20" spans="2:7" s="37" customFormat="1" ht="26.25" x14ac:dyDescent="0.25">
      <c r="B20" s="36" t="s">
        <v>10</v>
      </c>
      <c r="C20" s="29" t="s">
        <v>26</v>
      </c>
      <c r="D20" s="30" t="s">
        <v>6</v>
      </c>
      <c r="E20" s="28">
        <v>1</v>
      </c>
      <c r="F20" s="33"/>
      <c r="G20" s="40">
        <f t="shared" ref="G20" si="1">E20*F20</f>
        <v>0</v>
      </c>
    </row>
    <row r="21" spans="2:7" ht="15.75" x14ac:dyDescent="0.25">
      <c r="B21" s="3"/>
      <c r="C21" s="61"/>
      <c r="D21" s="61"/>
      <c r="E21" s="61"/>
      <c r="F21" s="21" t="s">
        <v>9</v>
      </c>
      <c r="G21" s="39">
        <f>G20+G71</f>
        <v>0</v>
      </c>
    </row>
    <row r="22" spans="2:7" s="22" customFormat="1" x14ac:dyDescent="0.25">
      <c r="B22" s="15" t="s">
        <v>18</v>
      </c>
      <c r="C22" s="59" t="s">
        <v>33</v>
      </c>
      <c r="D22" s="59"/>
      <c r="E22" s="59"/>
      <c r="F22" s="59"/>
      <c r="G22" s="60"/>
    </row>
    <row r="23" spans="2:7" s="22" customFormat="1" ht="15.75" x14ac:dyDescent="0.25">
      <c r="B23" s="36" t="s">
        <v>28</v>
      </c>
      <c r="C23" s="26" t="s">
        <v>34</v>
      </c>
      <c r="D23" s="24" t="s">
        <v>6</v>
      </c>
      <c r="E23" s="34">
        <v>1</v>
      </c>
      <c r="F23" s="33"/>
      <c r="G23" s="40">
        <f>E23*F23</f>
        <v>0</v>
      </c>
    </row>
    <row r="24" spans="2:7" ht="15.75" x14ac:dyDescent="0.25">
      <c r="B24" s="50"/>
      <c r="C24" s="61"/>
      <c r="D24" s="61"/>
      <c r="E24" s="61"/>
      <c r="F24" s="21" t="s">
        <v>9</v>
      </c>
      <c r="G24" s="39">
        <f>G23</f>
        <v>0</v>
      </c>
    </row>
    <row r="25" spans="2:7" s="22" customFormat="1" x14ac:dyDescent="0.25">
      <c r="B25" s="20" t="s">
        <v>19</v>
      </c>
      <c r="C25" s="59" t="s">
        <v>51</v>
      </c>
      <c r="D25" s="59"/>
      <c r="E25" s="59"/>
      <c r="F25" s="59"/>
      <c r="G25" s="60"/>
    </row>
    <row r="26" spans="2:7" s="22" customFormat="1" ht="15.75" x14ac:dyDescent="0.25">
      <c r="B26" s="36" t="s">
        <v>29</v>
      </c>
      <c r="C26" s="43" t="s">
        <v>53</v>
      </c>
      <c r="D26" s="24" t="s">
        <v>6</v>
      </c>
      <c r="E26" s="34">
        <v>1</v>
      </c>
      <c r="F26" s="33"/>
      <c r="G26" s="40">
        <f t="shared" ref="G26" si="2">E26*F26</f>
        <v>0</v>
      </c>
    </row>
    <row r="27" spans="2:7" ht="15" customHeight="1" x14ac:dyDescent="0.25">
      <c r="B27" s="3"/>
      <c r="C27" s="61"/>
      <c r="D27" s="61"/>
      <c r="E27" s="61"/>
      <c r="F27" s="21" t="s">
        <v>9</v>
      </c>
      <c r="G27" s="39">
        <f>G26</f>
        <v>0</v>
      </c>
    </row>
    <row r="28" spans="2:7" s="22" customFormat="1" x14ac:dyDescent="0.25">
      <c r="B28" s="20" t="s">
        <v>20</v>
      </c>
      <c r="C28" s="59" t="s">
        <v>52</v>
      </c>
      <c r="D28" s="59"/>
      <c r="E28" s="59"/>
      <c r="F28" s="59"/>
      <c r="G28" s="60"/>
    </row>
    <row r="29" spans="2:7" s="22" customFormat="1" ht="15.75" x14ac:dyDescent="0.25">
      <c r="B29" s="36" t="s">
        <v>30</v>
      </c>
      <c r="C29" s="43" t="s">
        <v>53</v>
      </c>
      <c r="D29" s="24" t="s">
        <v>6</v>
      </c>
      <c r="E29" s="34">
        <v>1</v>
      </c>
      <c r="F29" s="33"/>
      <c r="G29" s="40">
        <f t="shared" ref="G29" si="3">E29*F29</f>
        <v>0</v>
      </c>
    </row>
    <row r="30" spans="2:7" ht="15" customHeight="1" x14ac:dyDescent="0.25">
      <c r="B30" s="3"/>
      <c r="C30" s="61"/>
      <c r="D30" s="61"/>
      <c r="E30" s="61"/>
      <c r="F30" s="21" t="s">
        <v>9</v>
      </c>
      <c r="G30" s="39">
        <f>G29</f>
        <v>0</v>
      </c>
    </row>
    <row r="31" spans="2:7" x14ac:dyDescent="0.25">
      <c r="B31" s="15" t="s">
        <v>21</v>
      </c>
      <c r="C31" s="59" t="s">
        <v>35</v>
      </c>
      <c r="D31" s="59"/>
      <c r="E31" s="59"/>
      <c r="F31" s="59"/>
      <c r="G31" s="60"/>
    </row>
    <row r="32" spans="2:7" s="22" customFormat="1" ht="15.75" x14ac:dyDescent="0.25">
      <c r="B32" s="36" t="s">
        <v>31</v>
      </c>
      <c r="C32" s="23" t="s">
        <v>36</v>
      </c>
      <c r="D32" s="48" t="s">
        <v>24</v>
      </c>
      <c r="E32" s="34">
        <v>22.93</v>
      </c>
      <c r="F32" s="33"/>
      <c r="G32" s="35">
        <f t="shared" ref="G32:G35" si="4">E32*F32</f>
        <v>0</v>
      </c>
    </row>
    <row r="33" spans="2:7" s="22" customFormat="1" ht="15.75" x14ac:dyDescent="0.25">
      <c r="B33" s="36" t="s">
        <v>54</v>
      </c>
      <c r="C33" s="23" t="s">
        <v>37</v>
      </c>
      <c r="D33" s="44" t="s">
        <v>38</v>
      </c>
      <c r="E33" s="44">
        <v>24</v>
      </c>
      <c r="F33" s="33"/>
      <c r="G33" s="40">
        <f t="shared" si="4"/>
        <v>0</v>
      </c>
    </row>
    <row r="34" spans="2:7" s="22" customFormat="1" ht="15.75" x14ac:dyDescent="0.25">
      <c r="B34" s="36" t="s">
        <v>55</v>
      </c>
      <c r="C34" s="23" t="s">
        <v>39</v>
      </c>
      <c r="D34" s="44" t="s">
        <v>24</v>
      </c>
      <c r="E34" s="44">
        <v>22.93</v>
      </c>
      <c r="F34" s="33"/>
      <c r="G34" s="40">
        <f t="shared" si="4"/>
        <v>0</v>
      </c>
    </row>
    <row r="35" spans="2:7" s="22" customFormat="1" ht="15.75" x14ac:dyDescent="0.25">
      <c r="B35" s="36" t="s">
        <v>56</v>
      </c>
      <c r="C35" s="23" t="s">
        <v>40</v>
      </c>
      <c r="D35" s="44" t="s">
        <v>38</v>
      </c>
      <c r="E35" s="44">
        <v>24</v>
      </c>
      <c r="F35" s="33"/>
      <c r="G35" s="40">
        <f t="shared" si="4"/>
        <v>0</v>
      </c>
    </row>
    <row r="36" spans="2:7" ht="15.75" x14ac:dyDescent="0.25">
      <c r="B36" s="3"/>
      <c r="C36" s="61"/>
      <c r="D36" s="61"/>
      <c r="E36" s="61"/>
      <c r="F36" s="21" t="s">
        <v>9</v>
      </c>
      <c r="G36" s="39">
        <f>G32+G33+G34+G35</f>
        <v>0</v>
      </c>
    </row>
    <row r="37" spans="2:7" s="22" customFormat="1" x14ac:dyDescent="0.25">
      <c r="B37" s="20" t="s">
        <v>57</v>
      </c>
      <c r="C37" s="59" t="s">
        <v>42</v>
      </c>
      <c r="D37" s="59"/>
      <c r="E37" s="59"/>
      <c r="F37" s="59"/>
      <c r="G37" s="60"/>
    </row>
    <row r="38" spans="2:7" s="22" customFormat="1" ht="15.75" x14ac:dyDescent="0.25">
      <c r="B38" s="36" t="s">
        <v>22</v>
      </c>
      <c r="C38" s="38" t="s">
        <v>43</v>
      </c>
      <c r="D38" s="24" t="s">
        <v>24</v>
      </c>
      <c r="E38" s="34">
        <v>28.72</v>
      </c>
      <c r="F38" s="49"/>
      <c r="G38" s="40">
        <f t="shared" ref="G38" si="5">E38*F38</f>
        <v>0</v>
      </c>
    </row>
    <row r="39" spans="2:7" ht="15.75" x14ac:dyDescent="0.25">
      <c r="B39" s="50"/>
      <c r="C39" s="61" t="s">
        <v>23</v>
      </c>
      <c r="D39" s="61"/>
      <c r="E39" s="61"/>
      <c r="F39" s="21" t="s">
        <v>9</v>
      </c>
      <c r="G39" s="39">
        <f>G38</f>
        <v>0</v>
      </c>
    </row>
    <row r="40" spans="2:7" s="22" customFormat="1" x14ac:dyDescent="0.25">
      <c r="B40" s="20" t="s">
        <v>69</v>
      </c>
      <c r="C40" s="59" t="s">
        <v>58</v>
      </c>
      <c r="D40" s="59"/>
      <c r="E40" s="59"/>
      <c r="F40" s="59"/>
      <c r="G40" s="60"/>
    </row>
    <row r="41" spans="2:7" s="22" customFormat="1" ht="15.75" x14ac:dyDescent="0.25">
      <c r="B41" s="52" t="s">
        <v>63</v>
      </c>
      <c r="C41" s="47" t="s">
        <v>59</v>
      </c>
      <c r="D41" s="24" t="s">
        <v>25</v>
      </c>
      <c r="E41" s="34">
        <v>1</v>
      </c>
      <c r="F41" s="33"/>
      <c r="G41" s="40">
        <f>E41*F41</f>
        <v>0</v>
      </c>
    </row>
    <row r="42" spans="2:7" s="22" customFormat="1" ht="15.75" x14ac:dyDescent="0.25">
      <c r="B42" s="36"/>
      <c r="C42" s="26" t="s">
        <v>41</v>
      </c>
      <c r="D42" s="24" t="s">
        <v>6</v>
      </c>
      <c r="E42" s="34">
        <v>2</v>
      </c>
      <c r="F42" s="33"/>
      <c r="G42" s="40">
        <f>E42*F42</f>
        <v>0</v>
      </c>
    </row>
    <row r="43" spans="2:7" ht="15.75" x14ac:dyDescent="0.25">
      <c r="B43" s="50"/>
      <c r="C43" s="61"/>
      <c r="D43" s="61"/>
      <c r="E43" s="61"/>
      <c r="F43" s="21" t="s">
        <v>9</v>
      </c>
      <c r="G43" s="39">
        <f>G41+G42</f>
        <v>0</v>
      </c>
    </row>
    <row r="44" spans="2:7" s="22" customFormat="1" x14ac:dyDescent="0.25">
      <c r="B44" s="20" t="s">
        <v>64</v>
      </c>
      <c r="C44" s="59" t="s">
        <v>45</v>
      </c>
      <c r="D44" s="59"/>
      <c r="E44" s="59"/>
      <c r="F44" s="59"/>
      <c r="G44" s="60"/>
    </row>
    <row r="45" spans="2:7" s="37" customFormat="1" ht="15.75" x14ac:dyDescent="0.25">
      <c r="B45" s="51" t="s">
        <v>65</v>
      </c>
      <c r="C45" s="27" t="s">
        <v>60</v>
      </c>
      <c r="D45" s="30" t="s">
        <v>25</v>
      </c>
      <c r="E45" s="28">
        <v>1</v>
      </c>
      <c r="F45" s="33"/>
      <c r="G45" s="40">
        <f t="shared" ref="G45" si="6">E45*F45</f>
        <v>0</v>
      </c>
    </row>
    <row r="46" spans="2:7" s="37" customFormat="1" ht="15.75" x14ac:dyDescent="0.25">
      <c r="B46" s="51" t="s">
        <v>66</v>
      </c>
      <c r="C46" s="27" t="s">
        <v>60</v>
      </c>
      <c r="D46" s="30" t="s">
        <v>25</v>
      </c>
      <c r="E46" s="28">
        <v>1</v>
      </c>
      <c r="F46" s="33"/>
      <c r="G46" s="40">
        <f t="shared" ref="G46:G47" si="7">E46*F46</f>
        <v>0</v>
      </c>
    </row>
    <row r="47" spans="2:7" s="37" customFormat="1" ht="15.75" x14ac:dyDescent="0.25">
      <c r="B47" s="51" t="s">
        <v>67</v>
      </c>
      <c r="C47" s="27" t="s">
        <v>61</v>
      </c>
      <c r="D47" s="30" t="s">
        <v>25</v>
      </c>
      <c r="E47" s="28">
        <v>1</v>
      </c>
      <c r="F47" s="33"/>
      <c r="G47" s="40">
        <f t="shared" si="7"/>
        <v>0</v>
      </c>
    </row>
    <row r="48" spans="2:7" s="37" customFormat="1" ht="15.75" x14ac:dyDescent="0.25">
      <c r="B48" s="51" t="s">
        <v>68</v>
      </c>
      <c r="C48" s="27" t="s">
        <v>62</v>
      </c>
      <c r="D48" s="30" t="s">
        <v>25</v>
      </c>
      <c r="E48" s="28">
        <v>1</v>
      </c>
      <c r="F48" s="33"/>
      <c r="G48" s="40">
        <f t="shared" ref="G48" si="8">E48*F48</f>
        <v>0</v>
      </c>
    </row>
    <row r="49" spans="2:7" ht="15.75" x14ac:dyDescent="0.25">
      <c r="B49" s="3"/>
      <c r="C49" s="61"/>
      <c r="D49" s="61"/>
      <c r="E49" s="61"/>
      <c r="F49" s="21" t="s">
        <v>9</v>
      </c>
      <c r="G49" s="39">
        <f>G45+G46+G47+G48</f>
        <v>0</v>
      </c>
    </row>
    <row r="50" spans="2:7" x14ac:dyDescent="0.25">
      <c r="B50" s="15">
        <v>10</v>
      </c>
      <c r="C50" s="59" t="s">
        <v>72</v>
      </c>
      <c r="D50" s="59"/>
      <c r="E50" s="59"/>
      <c r="F50" s="59"/>
      <c r="G50" s="60"/>
    </row>
    <row r="51" spans="2:7" ht="15.75" x14ac:dyDescent="0.25">
      <c r="B51" s="3" t="s">
        <v>70</v>
      </c>
      <c r="C51" s="25" t="s">
        <v>73</v>
      </c>
      <c r="D51" s="4" t="s">
        <v>6</v>
      </c>
      <c r="E51" s="16">
        <v>2</v>
      </c>
      <c r="F51" s="31"/>
      <c r="G51" s="32">
        <f t="shared" ref="G51" si="9">E51*F51</f>
        <v>0</v>
      </c>
    </row>
    <row r="52" spans="2:7" ht="15.75" x14ac:dyDescent="0.25">
      <c r="B52" s="3"/>
      <c r="C52" s="61"/>
      <c r="D52" s="61"/>
      <c r="E52" s="61"/>
      <c r="F52" s="21" t="s">
        <v>9</v>
      </c>
      <c r="G52" s="39">
        <f>G51</f>
        <v>0</v>
      </c>
    </row>
    <row r="53" spans="2:7" x14ac:dyDescent="0.25">
      <c r="B53" s="15">
        <v>11</v>
      </c>
      <c r="C53" s="59" t="s">
        <v>32</v>
      </c>
      <c r="D53" s="59"/>
      <c r="E53" s="59"/>
      <c r="F53" s="59"/>
      <c r="G53" s="60"/>
    </row>
    <row r="54" spans="2:7" ht="15.75" x14ac:dyDescent="0.25">
      <c r="B54" s="3" t="s">
        <v>74</v>
      </c>
      <c r="C54" s="25" t="s">
        <v>32</v>
      </c>
      <c r="D54" s="4" t="s">
        <v>25</v>
      </c>
      <c r="E54" s="16">
        <v>1</v>
      </c>
      <c r="F54" s="31"/>
      <c r="G54" s="32">
        <f t="shared" ref="G54" si="10">E54*F54</f>
        <v>0</v>
      </c>
    </row>
    <row r="55" spans="2:7" ht="16.5" thickBot="1" x14ac:dyDescent="0.3">
      <c r="B55" s="45"/>
      <c r="C55" s="62"/>
      <c r="D55" s="62"/>
      <c r="E55" s="62"/>
      <c r="F55" s="41" t="s">
        <v>9</v>
      </c>
      <c r="G55" s="46">
        <f>G54</f>
        <v>0</v>
      </c>
    </row>
    <row r="56" spans="2:7" x14ac:dyDescent="0.25">
      <c r="E56" s="55" t="s">
        <v>11</v>
      </c>
      <c r="F56" s="56"/>
      <c r="G56" s="5">
        <f>G18+G21+G24+G27+G30+G36+G39+G43+G49+G52+G55</f>
        <v>0</v>
      </c>
    </row>
    <row r="57" spans="2:7" x14ac:dyDescent="0.25">
      <c r="E57" s="13" t="s">
        <v>15</v>
      </c>
      <c r="F57" s="6">
        <v>0</v>
      </c>
      <c r="G57" s="7">
        <f>G56*F57</f>
        <v>0</v>
      </c>
    </row>
    <row r="58" spans="2:7" x14ac:dyDescent="0.25">
      <c r="E58" s="14" t="s">
        <v>16</v>
      </c>
      <c r="F58" s="6">
        <v>0</v>
      </c>
      <c r="G58" s="7">
        <f>G56*F58</f>
        <v>0</v>
      </c>
    </row>
    <row r="59" spans="2:7" x14ac:dyDescent="0.25">
      <c r="E59" s="57" t="s">
        <v>12</v>
      </c>
      <c r="F59" s="58"/>
      <c r="G59" s="9">
        <f>G56+G57+G58</f>
        <v>0</v>
      </c>
    </row>
    <row r="60" spans="2:7" x14ac:dyDescent="0.25">
      <c r="C60" s="42" t="s">
        <v>17</v>
      </c>
      <c r="E60" s="8" t="s">
        <v>13</v>
      </c>
      <c r="F60" s="6">
        <v>0</v>
      </c>
      <c r="G60" s="7">
        <f>G59*F60</f>
        <v>0</v>
      </c>
    </row>
    <row r="61" spans="2:7" ht="15.75" thickBot="1" x14ac:dyDescent="0.3">
      <c r="C61" s="10" t="s">
        <v>77</v>
      </c>
      <c r="E61" s="53" t="s">
        <v>14</v>
      </c>
      <c r="F61" s="54"/>
      <c r="G61" s="11">
        <f>G59+G60</f>
        <v>0</v>
      </c>
    </row>
    <row r="62" spans="2:7" x14ac:dyDescent="0.25">
      <c r="C62" s="12" t="s">
        <v>78</v>
      </c>
    </row>
  </sheetData>
  <mergeCells count="31">
    <mergeCell ref="C16:G16"/>
    <mergeCell ref="C18:E18"/>
    <mergeCell ref="C22:G22"/>
    <mergeCell ref="C24:E24"/>
    <mergeCell ref="C50:G50"/>
    <mergeCell ref="C36:E36"/>
    <mergeCell ref="C25:G25"/>
    <mergeCell ref="C27:E27"/>
    <mergeCell ref="C19:G19"/>
    <mergeCell ref="C21:E21"/>
    <mergeCell ref="C28:G28"/>
    <mergeCell ref="C30:E30"/>
    <mergeCell ref="C31:G31"/>
    <mergeCell ref="B9:G9"/>
    <mergeCell ref="C14:G14"/>
    <mergeCell ref="C10:G10"/>
    <mergeCell ref="C11:G11"/>
    <mergeCell ref="C12:G12"/>
    <mergeCell ref="C13:G13"/>
    <mergeCell ref="E61:F61"/>
    <mergeCell ref="E56:F56"/>
    <mergeCell ref="E59:F59"/>
    <mergeCell ref="C53:G53"/>
    <mergeCell ref="C37:G37"/>
    <mergeCell ref="C39:E39"/>
    <mergeCell ref="C52:E52"/>
    <mergeCell ref="C44:G44"/>
    <mergeCell ref="C49:E49"/>
    <mergeCell ref="C43:E43"/>
    <mergeCell ref="C55:E55"/>
    <mergeCell ref="C40:G40"/>
  </mergeCells>
  <phoneticPr fontId="9" type="noConversion"/>
  <printOptions horizontalCentered="1"/>
  <pageMargins left="0" right="0" top="0.19685039370078741" bottom="0" header="0.31496062992125984" footer="0.31496062992125984"/>
  <pageSetup paperSize="256" scale="4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Arquitectura</cp:lastModifiedBy>
  <cp:lastPrinted>2023-02-23T12:15:19Z</cp:lastPrinted>
  <dcterms:created xsi:type="dcterms:W3CDTF">2019-02-01T16:01:49Z</dcterms:created>
  <dcterms:modified xsi:type="dcterms:W3CDTF">2023-04-19T20:24:06Z</dcterms:modified>
</cp:coreProperties>
</file>